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Gastos esenciales" sheetId="2" state="visible" r:id="rId4"/>
    <sheet name="Ingresos y liquidez" sheetId="3" state="visible" r:id="rId5"/>
    <sheet name="Escenarios" sheetId="4" state="visible" r:id="rId6"/>
  </sheets>
  <definedNames>
    <definedName function="false" hidden="true" localSheetId="3" name="_xlnm._FilterDatabase" vbProcedure="false">Escenarios!$A$16:$G$19</definedName>
    <definedName function="false" hidden="true" localSheetId="1" name="_xlnm._FilterDatabase" vbProcedure="false">'Gastos esenciales'!$A$3:$G$22</definedName>
    <definedName function="false" hidden="true" localSheetId="2" name="_xlnm._FilterDatabase" vbProcedure="false">'Ingresos y liquidez'!$A$3:$D$20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<sst xmlns="http://schemas.openxmlformats.org/spreadsheetml/2006/main" count="196" uniqueCount="189">
  <si>
    <t xml:space="preserve">Mapa de liquidez</t>
  </si>
  <si>
    <t xml:space="preserve">Recurso de Leggado Abogados · Sevilla · leggado.es</t>
  </si>
  <si>
    <t xml:space="preserve">Para qué sirve</t>
  </si>
  <si>
    <t xml:space="preserve">Para saber qué pasa con el dinero del día a día si la persona que lo gestiona falta: unas semanas</t>
  </si>
  <si>
    <t xml:space="preserve">por un ingreso hospitalario, unos meses por una incapacidad o de forma definitiva.</t>
  </si>
  <si>
    <t xml:space="preserve">En muchas casas hay una sola persona que sabe qué se paga, cuándo se paga y de qué cuenta sale.</t>
  </si>
  <si>
    <t xml:space="preserve">Mientras esa persona está, el sistema funciona y nadie lo cuestiona. El día que falta, los recibos</t>
  </si>
  <si>
    <t xml:space="preserve">siguen llegando igual, pero ya no hay nadie que sepa contestarlos.</t>
  </si>
  <si>
    <t xml:space="preserve">Esta plantilla no es un presupuesto ni un plan de ahorro. Solo responde a una pregunta muy concreta:</t>
  </si>
  <si>
    <t xml:space="preserve">cuántos meses puede aguantar la casa sin esa persona, contando únicamente el dinero al que alguien</t>
  </si>
  <si>
    <t xml:space="preserve">puede llegar de verdad.</t>
  </si>
  <si>
    <t xml:space="preserve">La idea que hay detrás</t>
  </si>
  <si>
    <t xml:space="preserve">El valor de un activo no es dinero disponible. Una cuenta bloqueada o un inmueble no pagan la</t>
  </si>
  <si>
    <t xml:space="preserve">hipoteca del mes que viene.</t>
  </si>
  <si>
    <t xml:space="preserve">Una familia puede tener patrimonio de sobra y quedarse sin poder pagar el colegio en enero. Un piso</t>
  </si>
  <si>
    <t xml:space="preserve">no se vende en dos semanas, un fondo puede tardar en reembolsarse y una cuenta a nombre del</t>
  </si>
  <si>
    <t xml:space="preserve">fallecido se bloquea hasta que la herencia está resuelta. Lo que sostiene el mes que viene es el</t>
  </si>
  <si>
    <t xml:space="preserve">dinero al que alguien puede acceder mañana, sin pedir permiso a nadie y sin esperar a ningún</t>
  </si>
  <si>
    <t xml:space="preserve">trámite.</t>
  </si>
  <si>
    <t xml:space="preserve">Qué NO debes escribir aquí</t>
  </si>
  <si>
    <t xml:space="preserve">No escribas contraseñas, PIN, claves de firma ni códigos de acceso a la banca. Anota dónde está la</t>
  </si>
  <si>
    <t xml:space="preserve">cuenta y quién puede disponer de ella, nunca cómo se entra.</t>
  </si>
  <si>
    <t xml:space="preserve">Un mapa de liquidez es útil precisamente porque puede guardarse y enseñarse sin riesgo. En cuanto</t>
  </si>
  <si>
    <t xml:space="preserve">contiene claves, deja de poder compartirse.</t>
  </si>
  <si>
    <t xml:space="preserve">Cómo se usa</t>
  </si>
  <si>
    <t xml:space="preserve">1. Rellena la hoja «Gastos esenciales» con lo que hay que pagar sí o sí cada mes. No hace falta que</t>
  </si>
  <si>
    <t xml:space="preserve">sea exacto: una cifra aproximada ya sirve.</t>
  </si>
  <si>
    <t xml:space="preserve">2. Marca en la columna «Se puede pausar» qué gastos podrían suspenderse si hiciera falta. La</t>
  </si>
  <si>
    <t xml:space="preserve">hipoteca casi nunca se puede pausar; una suscripción, sí.</t>
  </si>
  <si>
    <t xml:space="preserve">3. Rellena la hoja «Ingresos y liquidez»: primero qué entra cada mes y si depende de la persona</t>
  </si>
  <si>
    <t xml:space="preserve">ausente, y después dónde está el dinero al que se puede llegar.</t>
  </si>
  <si>
    <t xml:space="preserve">4. En el segundo bloque, contesta con honestidad a «Quién puede disponer hoy sin trámite». Es la</t>
  </si>
  <si>
    <t xml:space="preserve">columna que decide todo lo demás.</t>
  </si>
  <si>
    <t xml:space="preserve">5. Abre la hoja «Escenarios». No se escribe en ella: se lee. Verás cuántos meses aguanta la casa en</t>
  </si>
  <si>
    <t xml:space="preserve">tres situaciones distintas.</t>
  </si>
  <si>
    <t xml:space="preserve">6. Revisa el archivo una vez al año y cada vez que cambie algo importante: un cambio de banco, una</t>
  </si>
  <si>
    <t xml:space="preserve">hipoteca nueva, un hijo que empieza el colegio, una jubilación.</t>
  </si>
  <si>
    <t xml:space="preserve">Los datos que no sabes también cuentan</t>
  </si>
  <si>
    <t xml:space="preserve">Una celda marcada «No lo sé» nunca suma como dinero disponible.</t>
  </si>
  <si>
    <t xml:space="preserve">En la hoja «Escenarios» verás una línea aparte con lo que has marcado como desconocido. No se</t>
  </si>
  <si>
    <t xml:space="preserve">descuenta ni se ignora: se queda a la vista para que sepas cuánto de tu tranquilidad depende de algo</t>
  </si>
  <si>
    <t xml:space="preserve">que todavía no has comprobado. Comprobar cada una de esas líneas suele ser la tarea más rentable de</t>
  </si>
  <si>
    <t xml:space="preserve">todo el ejercicio.</t>
  </si>
  <si>
    <t xml:space="preserve">Qué significa cada columna</t>
  </si>
  <si>
    <t xml:space="preserve">Categoría: sirve para ver de un vistazo si te has dejado un bloque entero fuera. Casi nadie se</t>
  </si>
  <si>
    <t xml:space="preserve">acuerda de los seguros a la primera.</t>
  </si>
  <si>
    <t xml:space="preserve">Cómo se paga: recibo domiciliado, transferencia periódica, tarjeta, efectivo, Bizum… Los pagos que</t>
  </si>
  <si>
    <t xml:space="preserve">no están domiciliados son los primeros que se caen cuando falta quien los hacía.</t>
  </si>
  <si>
    <t xml:space="preserve">De qué cuenta sale: si todos los recibos salen de una sola cuenta y esa cuenta se bloquea, se caen</t>
  </si>
  <si>
    <t xml:space="preserve">todos a la vez.</t>
  </si>
  <si>
    <t xml:space="preserve">Se puede pausar: Sí, No o Parcialmente. «Parcialmente» es para lo que puede reducirse pero no</t>
  </si>
  <si>
    <t xml:space="preserve">desaparecer, como la luz o la comida.</t>
  </si>
  <si>
    <t xml:space="preserve">¿Depende de la persona ausente?: un sueldo o una facturación propia desaparecen con ella; un</t>
  </si>
  <si>
    <t xml:space="preserve">alquiler cobrado por otro titular, no. «No lo sé» es una respuesta legítima y muy frecuente.</t>
  </si>
  <si>
    <t xml:space="preserve">Quién puede disponer hoy sin trámite: yo solo, titular conjunto, autorizado, nadie más o no lo sé.</t>
  </si>
  <si>
    <t xml:space="preserve">Un autorizado en una cuenta puede sacar dinero mientras el titular vive, pero esa autorización se</t>
  </si>
  <si>
    <t xml:space="preserve">extingue con el fallecimiento. Por eso el escenario definitivo cuenta menos dinero que los otros</t>
  </si>
  <si>
    <t xml:space="preserve">dos.</t>
  </si>
  <si>
    <t xml:space="preserve">Plazo estimado para disponer: días, semanas o meses. Un fondo, un plan de pensiones o la venta de</t>
  </si>
  <si>
    <t xml:space="preserve">algo no son dinero de mañana aunque figuren en tu patrimonio.</t>
  </si>
  <si>
    <t xml:space="preserve">Nota: la fila 4 de cada hoja es un ejemplo ficticio para mostrarte el formato. Bórrala o escribe</t>
  </si>
  <si>
    <t xml:space="preserve">encima.</t>
  </si>
  <si>
    <t xml:space="preserve">Nota: las cifras que escribas son estimaciones tuyas. Esta plantilla no calcula impuestos, no valora</t>
  </si>
  <si>
    <t xml:space="preserve">bienes y no dice qué cuentas se bloquean en tu caso concreto: eso depende de la entidad, de la</t>
  </si>
  <si>
    <t xml:space="preserve">titularidad y de la situación de la herencia.</t>
  </si>
  <si>
    <t xml:space="preserve">Revisado: 8 de septiembre de 2026</t>
  </si>
  <si>
    <t xml:space="preserve">Material de trabajo orientativo elaborado por Leggado Abogados (leggado.es). No es asesoramiento</t>
  </si>
  <si>
    <t xml:space="preserve">jurídico individual ni sustituye a la consulta con un profesional: cada situación familiar y</t>
  </si>
  <si>
    <t xml:space="preserve">patrimonial exige un análisis propio.</t>
  </si>
  <si>
    <t xml:space="preserve">Gastos esenciales — Leggado Abogados</t>
  </si>
  <si>
    <t xml:space="preserve">AVISO: no anotes contraseñas, PIN ni claves de banca. Solo qué se paga, cómo y de qué cuenta sale.</t>
  </si>
  <si>
    <t xml:space="preserve">Concepto</t>
  </si>
  <si>
    <t xml:space="preserve">Categoría</t>
  </si>
  <si>
    <t xml:space="preserve">Importe mensual (€)</t>
  </si>
  <si>
    <t xml:space="preserve">Cómo se paga</t>
  </si>
  <si>
    <t xml:space="preserve">De qué cuenta sale</t>
  </si>
  <si>
    <t xml:space="preserve">Se puede pausar</t>
  </si>
  <si>
    <t xml:space="preserve">Notas</t>
  </si>
  <si>
    <t xml:space="preserve">(ejemplo) Cuota de la hipoteca de la vivienda habitual</t>
  </si>
  <si>
    <t xml:space="preserve">Vivienda</t>
  </si>
  <si>
    <t xml:space="preserve">(ejemplo) Recibo domiciliado</t>
  </si>
  <si>
    <t xml:space="preserve">(ejemplo) Cuenta conjunta del banco A</t>
  </si>
  <si>
    <t xml:space="preserve">No</t>
  </si>
  <si>
    <t xml:space="preserve">(ejemplo) Es el pago que no admite retraso: de él depende la vivienda</t>
  </si>
  <si>
    <t xml:space="preserve">TOTAL mensual (€)</t>
  </si>
  <si>
    <t xml:space="preserve">Suma de todos los gastos anotados arriba.</t>
  </si>
  <si>
    <t xml:space="preserve">Del total, no se puede pausar (€)</t>
  </si>
  <si>
    <t xml:space="preserve">Gastos marcados «No» en la columna «Se puede pausar».</t>
  </si>
  <si>
    <t xml:space="preserve">Del total, se puede pausar en parte (€)</t>
  </si>
  <si>
    <t xml:space="preserve">Gastos marcados «Parcialmente»: pueden reducirse, no desaparecer.</t>
  </si>
  <si>
    <t xml:space="preserve">Del total, se puede pausar entero (€)</t>
  </si>
  <si>
    <t xml:space="preserve">Gastos marcados «Sí»: podrían suspenderse sin consecuencias graves.</t>
  </si>
  <si>
    <t xml:space="preserve">Un gasto domiciliado en una cuenta que se bloquea deja de pagarse aunque haya dinero en otra parte</t>
  </si>
  <si>
    <t xml:space="preserve">de la casa.</t>
  </si>
  <si>
    <t xml:space="preserve">Revisa que estén los gastos que no llegan cada mes pero llegan seguro: el seguro anual del coche, el</t>
  </si>
  <si>
    <t xml:space="preserve">IBI, la comunidad extraordinaria, la matrícula. Anótalos con su importe repartido por meses.</t>
  </si>
  <si>
    <t xml:space="preserve">Las cifras son estimaciones tuyas, no un presupuesto cerrado ni una valoración. Sirven para ordenar</t>
  </si>
  <si>
    <t xml:space="preserve">la conversación, no para decidir sin comprobar.</t>
  </si>
  <si>
    <t xml:space="preserve">Ingresos y liquidez — Leggado Abogados</t>
  </si>
  <si>
    <t xml:space="preserve">AVISO: no anotes números de cuenta completos, contraseñas ni claves. Solo dónde está el dinero y quién puede llegar a él.</t>
  </si>
  <si>
    <t xml:space="preserve">Concepto del ingreso</t>
  </si>
  <si>
    <t xml:space="preserve">¿Depende de la persona ausente?</t>
  </si>
  <si>
    <t xml:space="preserve">(ejemplo) Nómina del titular principal</t>
  </si>
  <si>
    <t xml:space="preserve">Sí</t>
  </si>
  <si>
    <t xml:space="preserve">(ejemplo) Se interrumpiría de inmediato; la baja no cubre lo mismo</t>
  </si>
  <si>
    <t xml:space="preserve">TOTAL de ingresos anotados (€)</t>
  </si>
  <si>
    <t xml:space="preserve">Todo lo que entra hoy cada mes.</t>
  </si>
  <si>
    <t xml:space="preserve">Ingresos que continuarían (€)</t>
  </si>
  <si>
    <t xml:space="preserve">Los marcados «No»: no dependen de la persona ausente.</t>
  </si>
  <si>
    <t xml:space="preserve">Ingresos que se perderían (€)</t>
  </si>
  <si>
    <t xml:space="preserve">Los marcados «Sí»: desaparecen con ella.</t>
  </si>
  <si>
    <t xml:space="preserve">Ingresos con dependencia desconocida (€)</t>
  </si>
  <si>
    <t xml:space="preserve">Los marcados «No lo sé»: NO se cuentan como ingreso seguro en «Escenarios».</t>
  </si>
  <si>
    <t xml:space="preserve">Liquidez accesible</t>
  </si>
  <si>
    <t xml:space="preserve">Dinero al que se puede llegar, no patrimonio. Un inmueble o una participación en una empresa no van en esta tabla.</t>
  </si>
  <si>
    <t xml:space="preserve">Dónde está</t>
  </si>
  <si>
    <t xml:space="preserve">Importe (€)</t>
  </si>
  <si>
    <t xml:space="preserve">Quién puede disponer hoy sin trámite</t>
  </si>
  <si>
    <t xml:space="preserve">Plazo estimado para disponer</t>
  </si>
  <si>
    <t xml:space="preserve">(ejemplo) Cuenta corriente del banco A</t>
  </si>
  <si>
    <t xml:space="preserve">Titular conjunto</t>
  </si>
  <si>
    <t xml:space="preserve">(ejemplo) Inmediato mientras la cuenta no esté bloqueada</t>
  </si>
  <si>
    <t xml:space="preserve">TOTAL de liquidez anotada (€)</t>
  </si>
  <si>
    <t xml:space="preserve">Todo lo anotado, se pueda usar o no.</t>
  </si>
  <si>
    <t xml:space="preserve">Disponible hoy sin trámite (€)</t>
  </si>
  <si>
    <t xml:space="preserve">Suma de «Yo solo», «Titular conjunto» y «Autorizado».</t>
  </si>
  <si>
    <t xml:space="preserve">Solo mientras la persona viva (€)</t>
  </si>
  <si>
    <t xml:space="preserve">Una autorización se extingue con el fallecimiento y una cuenta conjunta puede quedar limitada.</t>
  </si>
  <si>
    <t xml:space="preserve">Solo yo, sin depender de nadie (€)</t>
  </si>
  <si>
    <t xml:space="preserve">El único dinero que sigue estando ahí en el escenario definitivo.</t>
  </si>
  <si>
    <t xml:space="preserve">No disponible o desconocido (€)</t>
  </si>
  <si>
    <t xml:space="preserve">«Nadie más» y «No lo sé»: NUNCA se suman como disponible en «Escenarios».</t>
  </si>
  <si>
    <t xml:space="preserve">Una celda marcada «No lo sé» no suma como dinero disponible. Comprobar qué pone exactamente el</t>
  </si>
  <si>
    <t xml:space="preserve">contrato de cada cuenta suele cambiar el resultado de esta hoja más que cualquier otra cosa.</t>
  </si>
  <si>
    <t xml:space="preserve">Ser autorizado no es ser titular: el autorizado puede operar mientras el titular vive, pero esa</t>
  </si>
  <si>
    <t xml:space="preserve">facultad se extingue con el fallecimiento. Que una cuenta figure a nombre de dos personas tampoco</t>
  </si>
  <si>
    <t xml:space="preserve">garantiza que el banco la deje operar con normalidad después.</t>
  </si>
  <si>
    <t xml:space="preserve">Qué hace exactamente cada entidad con una cuenta tras un fallecimiento depende del contrato, de la</t>
  </si>
  <si>
    <t xml:space="preserve">titularidad y del caso. Esta hoja no lo resuelve: te dice qué preguntar en tu banco.</t>
  </si>
  <si>
    <t xml:space="preserve">Escenarios de autonomía</t>
  </si>
  <si>
    <t xml:space="preserve">Hoja calculada: no escribas aquí. Todo se actualiza al rellenar las hojas «Gastos esenciales» e «Ingresos y liquidez».</t>
  </si>
  <si>
    <t xml:space="preserve">El valor de un activo no es dinero disponible: una cuenta bloqueada o un inmueble no pagan la hipoteca del mes que viene.</t>
  </si>
  <si>
    <t xml:space="preserve">Lo que sale de tus otras hojas</t>
  </si>
  <si>
    <t xml:space="preserve">Gasto mensual total</t>
  </si>
  <si>
    <t xml:space="preserve">Hoja «Gastos esenciales», celda C24.</t>
  </si>
  <si>
    <t xml:space="preserve">Gasto mensual que no se puede pausar</t>
  </si>
  <si>
    <t xml:space="preserve">Los marcados «No», celda C25.</t>
  </si>
  <si>
    <t xml:space="preserve">Gasto mensual pausable solo en parte</t>
  </si>
  <si>
    <t xml:space="preserve">Los marcados «Parcialmente», celda C26.</t>
  </si>
  <si>
    <t xml:space="preserve">Ingresos mensuales que continuarían</t>
  </si>
  <si>
    <t xml:space="preserve">Los que NO dependen de la persona ausente, celda B23.</t>
  </si>
  <si>
    <t xml:space="preserve">Ingresos con dependencia desconocida</t>
  </si>
  <si>
    <t xml:space="preserve">Marcados «No lo sé»: no se cuentan en ningún escenario.</t>
  </si>
  <si>
    <t xml:space="preserve">Liquidez disponible hoy sin trámite</t>
  </si>
  <si>
    <t xml:space="preserve">«Yo solo» + «Titular conjunto» + «Autorizado».</t>
  </si>
  <si>
    <t xml:space="preserve">Liquidez que solo yo controlo</t>
  </si>
  <si>
    <t xml:space="preserve">Solo «Yo solo»: lo único seguro si la ausencia es definitiva.</t>
  </si>
  <si>
    <t xml:space="preserve">Liquidez no disponible o desconocida</t>
  </si>
  <si>
    <t xml:space="preserve">«Nadie más» + «No lo sé»: nunca se suma como disponible.</t>
  </si>
  <si>
    <t xml:space="preserve">Tres escenarios</t>
  </si>
  <si>
    <t xml:space="preserve">Escenario</t>
  </si>
  <si>
    <t xml:space="preserve">Gasto que hay que cubrir (€)</t>
  </si>
  <si>
    <t xml:space="preserve">Ingresos que se mantienen (€)</t>
  </si>
  <si>
    <t xml:space="preserve">Déficit mensual (€)</t>
  </si>
  <si>
    <t xml:space="preserve">Liquidez que se puede usar (€)</t>
  </si>
  <si>
    <t xml:space="preserve">Meses de autonomía</t>
  </si>
  <si>
    <t xml:space="preserve">Qué liquidez se cuenta y por qué</t>
  </si>
  <si>
    <t xml:space="preserve">Ausencia de 1 mes</t>
  </si>
  <si>
    <t xml:space="preserve">Todo el gasto, porque en un mes no da tiempo a pausar nada. Se cuenta también lo conjunto y lo autorizado.</t>
  </si>
  <si>
    <t xml:space="preserve">Ausencia de 6 meses</t>
  </si>
  <si>
    <t xml:space="preserve">Se suspenden los gastos pausables enteros; los parciales se cuentan completos por prudencia.</t>
  </si>
  <si>
    <t xml:space="preserve">Ausencia definitiva</t>
  </si>
  <si>
    <t xml:space="preserve">Solo el dinero que controlas tú: la autorización se extingue con el fallecimiento y la cuenta conjunta puede quedar limitada.</t>
  </si>
  <si>
    <t xml:space="preserve">hipoteca del mes que viene. Los «meses de autonomía» de esta hoja se calculan únicamente con la</t>
  </si>
  <si>
    <t xml:space="preserve">liquidez que has marcado como disponible sin trámite: todo lo demás, por mucho que valga, no entra</t>
  </si>
  <si>
    <t xml:space="preserve">en el cálculo.</t>
  </si>
  <si>
    <t xml:space="preserve">Lo que has marcado «No lo sé» aparece en la línea 13 y en la línea 10, a la vista, pero no suma en</t>
  </si>
  <si>
    <t xml:space="preserve">ningún escenario. Si esas cifras son altas, tu tranquilidad depende hoy de algo que no has</t>
  </si>
  <si>
    <t xml:space="preserve">comprobado.</t>
  </si>
  <si>
    <t xml:space="preserve">Cómo se calcula cada columna: el gasto sale de la hoja «Gastos esenciales» según lo que hayas</t>
  </si>
  <si>
    <t xml:space="preserve">marcado como pausable; los ingresos son solo los que no dependen de la persona ausente; el déficit</t>
  </si>
  <si>
    <t xml:space="preserve">es la diferencia, y nunca baja de cero; los meses de autonomía son la liquidez utilizable dividida</t>
  </si>
  <si>
    <t xml:space="preserve">entre ese déficit. Puedes ver la fórmula de cualquier celda pinchando en ella.</t>
  </si>
  <si>
    <t xml:space="preserve">Si el resultado sale «Los ingresos cubren el gasto», significa que en ese escenario no hay déficit</t>
  </si>
  <si>
    <t xml:space="preserve">mensual con los datos anotados. No significa que no haya nada que resolver: sigue habiendo gastos</t>
  </si>
  <si>
    <t xml:space="preserve">puntuales, impuestos y trámites que no aparecen en esta hoja.</t>
  </si>
  <si>
    <t xml:space="preserve">Esta hoja no calcula impuestos, no valora bienes, no aplica prestaciones ni dice qué cuentas se</t>
  </si>
  <si>
    <t xml:space="preserve">bloquean en tu caso. Sirve para ver el orden de magnitud del problema y para saber qué preguntar en</t>
  </si>
  <si>
    <t xml:space="preserve">el banco y a tu abogado.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</si>
</sst>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 €&quot;"/>
    <numFmt numFmtId="166" formatCode="0.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9A7C1E"/>
      <name val="Arial"/>
      <family val="0"/>
      <charset val="1"/>
    </font>
    <font>
      <i val="true"/>
      <sz val="9"/>
      <color rgb="FF6B6B6B"/>
      <name val="Arial"/>
      <family val="0"/>
      <charset val="1"/>
    </font>
    <font>
      <b val="true"/>
      <sz val="11"/>
      <color rgb="FF3A3A3A"/>
      <name val="Arial"/>
      <family val="0"/>
      <charset val="1"/>
    </font>
    <font>
      <sz val="10"/>
      <color rgb="FF3A3A3A"/>
      <name val="Arial"/>
      <family val="0"/>
      <charset val="1"/>
    </font>
    <font>
      <b val="true"/>
      <sz val="10"/>
      <color rgb="FF9A7C1E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8A6D14"/>
      <name val="Arial"/>
      <family val="0"/>
      <charset val="1"/>
    </font>
    <font>
      <b val="true"/>
      <sz val="10"/>
      <color rgb="FF3A3A3A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4EFE0"/>
        <bgColor rgb="FFFBF7EC"/>
      </patternFill>
    </fill>
    <fill>
      <patternFill patternType="solid">
        <fgColor rgb="FF9A7C1E"/>
        <bgColor rgb="FF8A6D14"/>
      </patternFill>
    </fill>
    <fill>
      <patternFill patternType="solid">
        <fgColor rgb="FFFBF7EC"/>
        <bgColor rgb="FFF4EFE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CFB4"/>
      </left>
      <right style="thin">
        <color rgb="FFD8CFB4"/>
      </right>
      <top style="thin">
        <color rgb="FFD8CFB4"/>
      </top>
      <bottom style="thin">
        <color rgb="FFD8CFB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10" fillId="4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11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 patternType="solid">
          <fgColor rgb="FF9A7C1E"/>
          <bgColor rgb="FF000000"/>
        </patternFill>
      </fill>
    </dxf>
    <dxf>
      <fill>
        <patternFill patternType="solid">
          <fgColor rgb="FFFBF7EC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3A3A3A"/>
          <bgColor rgb="FF000000"/>
        </patternFill>
      </fill>
    </dxf>
    <dxf>
      <fill>
        <patternFill patternType="solid">
          <fgColor rgb="FF8A6D14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6B6B6B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D14"/>
      <rgbColor rgb="FF800080"/>
      <rgbColor rgb="FF008080"/>
      <rgbColor rgb="FFD8CFB4"/>
      <rgbColor rgb="FF9A7C1E"/>
      <rgbColor rgb="FF9999FF"/>
      <rgbColor rgb="FF993366"/>
      <rgbColor rgb="FFFBF7E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4EF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A3A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7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10"/>
  </cols>
  <sheetData>
    <row r="2" customFormat="false" ht="25.5" hidden="false" customHeight="true" outlineLevel="0" collapsed="false">
      <c r="B2" s="1" t="s">
        <v>0</v>
      </c>
    </row>
    <row r="3" customFormat="false" ht="15" hidden="false" customHeight="true" outlineLevel="0" collapsed="false">
      <c r="B3" s="2" t="s">
        <v>1</v>
      </c>
    </row>
    <row r="5" customFormat="false" ht="15" hidden="false" customHeight="true" outlineLevel="0" collapsed="false">
      <c r="B5" s="3" t="s">
        <v>2</v>
      </c>
    </row>
    <row r="6" customFormat="false" ht="15" hidden="false" customHeight="true" outlineLevel="0" collapsed="false">
      <c r="B6" s="4" t="s">
        <v>3</v>
      </c>
    </row>
    <row r="7" customFormat="false" ht="15" hidden="false" customHeight="true" outlineLevel="0" collapsed="false">
      <c r="B7" s="4" t="s">
        <v>4</v>
      </c>
    </row>
    <row r="8" customFormat="false" ht="15" hidden="false" customHeight="true" outlineLevel="0" collapsed="false">
      <c r="B8" s="4" t="s">
        <v>5</v>
      </c>
    </row>
    <row r="9" customFormat="false" ht="15" hidden="false" customHeight="true" outlineLevel="0" collapsed="false">
      <c r="B9" s="4" t="s">
        <v>6</v>
      </c>
    </row>
    <row r="10" customFormat="false" ht="15" hidden="false" customHeight="true" outlineLevel="0" collapsed="false">
      <c r="B10" s="4" t="s">
        <v>7</v>
      </c>
    </row>
    <row r="11" customFormat="false" ht="15" hidden="false" customHeight="true" outlineLevel="0" collapsed="false">
      <c r="B11" s="4" t="s">
        <v>8</v>
      </c>
    </row>
    <row r="12" customFormat="false" ht="15" hidden="false" customHeight="true" outlineLevel="0" collapsed="false">
      <c r="B12" s="4" t="s">
        <v>9</v>
      </c>
    </row>
    <row r="13" customFormat="false" ht="15" hidden="false" customHeight="true" outlineLevel="0" collapsed="false">
      <c r="B13" s="4" t="s">
        <v>10</v>
      </c>
    </row>
    <row r="15" customFormat="false" ht="15" hidden="false" customHeight="true" outlineLevel="0" collapsed="false">
      <c r="B15" s="3" t="s">
        <v>11</v>
      </c>
    </row>
    <row r="16" customFormat="false" ht="15" hidden="false" customHeight="true" outlineLevel="0" collapsed="false">
      <c r="B16" s="5" t="s">
        <v>12</v>
      </c>
    </row>
    <row r="17" customFormat="false" ht="15" hidden="false" customHeight="true" outlineLevel="0" collapsed="false">
      <c r="B17" s="5" t="s">
        <v>13</v>
      </c>
    </row>
    <row r="18" customFormat="false" ht="15" hidden="false" customHeight="true" outlineLevel="0" collapsed="false">
      <c r="B18" s="4" t="s">
        <v>14</v>
      </c>
    </row>
    <row r="19" customFormat="false" ht="15" hidden="false" customHeight="true" outlineLevel="0" collapsed="false">
      <c r="B19" s="4" t="s">
        <v>15</v>
      </c>
    </row>
    <row r="20" customFormat="false" ht="15" hidden="false" customHeight="true" outlineLevel="0" collapsed="false">
      <c r="B20" s="4" t="s">
        <v>16</v>
      </c>
    </row>
    <row r="21" customFormat="false" ht="15" hidden="false" customHeight="true" outlineLevel="0" collapsed="false">
      <c r="B21" s="4" t="s">
        <v>17</v>
      </c>
    </row>
    <row r="22" customFormat="false" ht="15" hidden="false" customHeight="true" outlineLevel="0" collapsed="false">
      <c r="B22" s="4" t="s">
        <v>18</v>
      </c>
    </row>
    <row r="24" customFormat="false" ht="15" hidden="false" customHeight="true" outlineLevel="0" collapsed="false">
      <c r="B24" s="3" t="s">
        <v>19</v>
      </c>
    </row>
    <row r="25" customFormat="false" ht="15" hidden="false" customHeight="true" outlineLevel="0" collapsed="false">
      <c r="B25" s="5" t="s">
        <v>20</v>
      </c>
    </row>
    <row r="26" customFormat="false" ht="15" hidden="false" customHeight="true" outlineLevel="0" collapsed="false">
      <c r="B26" s="5" t="s">
        <v>21</v>
      </c>
    </row>
    <row r="27" customFormat="false" ht="15" hidden="false" customHeight="true" outlineLevel="0" collapsed="false">
      <c r="B27" s="4" t="s">
        <v>22</v>
      </c>
    </row>
    <row r="28" customFormat="false" ht="15" hidden="false" customHeight="true" outlineLevel="0" collapsed="false">
      <c r="B28" s="4" t="s">
        <v>23</v>
      </c>
    </row>
    <row r="30" customFormat="false" ht="15" hidden="false" customHeight="true" outlineLevel="0" collapsed="false">
      <c r="B30" s="3" t="s">
        <v>24</v>
      </c>
    </row>
    <row r="31" customFormat="false" ht="15" hidden="false" customHeight="true" outlineLevel="0" collapsed="false">
      <c r="B31" s="4" t="s">
        <v>25</v>
      </c>
    </row>
    <row r="32" customFormat="false" ht="15" hidden="false" customHeight="true" outlineLevel="0" collapsed="false">
      <c r="B32" s="4" t="s">
        <v>26</v>
      </c>
    </row>
    <row r="33" customFormat="false" ht="15" hidden="false" customHeight="true" outlineLevel="0" collapsed="false">
      <c r="B33" s="4" t="s">
        <v>27</v>
      </c>
    </row>
    <row r="34" customFormat="false" ht="15" hidden="false" customHeight="true" outlineLevel="0" collapsed="false">
      <c r="B34" s="4" t="s">
        <v>28</v>
      </c>
    </row>
    <row r="35" customFormat="false" ht="15" hidden="false" customHeight="true" outlineLevel="0" collapsed="false">
      <c r="B35" s="4" t="s">
        <v>29</v>
      </c>
    </row>
    <row r="36" customFormat="false" ht="15" hidden="false" customHeight="true" outlineLevel="0" collapsed="false">
      <c r="B36" s="4" t="s">
        <v>30</v>
      </c>
    </row>
    <row r="37" customFormat="false" ht="15" hidden="false" customHeight="true" outlineLevel="0" collapsed="false">
      <c r="B37" s="4" t="s">
        <v>31</v>
      </c>
    </row>
    <row r="38" customFormat="false" ht="15" hidden="false" customHeight="true" outlineLevel="0" collapsed="false">
      <c r="B38" s="4" t="s">
        <v>32</v>
      </c>
    </row>
    <row r="39" customFormat="false" ht="15" hidden="false" customHeight="true" outlineLevel="0" collapsed="false">
      <c r="B39" s="4" t="s">
        <v>33</v>
      </c>
    </row>
    <row r="40" customFormat="false" ht="15" hidden="false" customHeight="true" outlineLevel="0" collapsed="false">
      <c r="B40" s="4" t="s">
        <v>34</v>
      </c>
    </row>
    <row r="41" customFormat="false" ht="15" hidden="false" customHeight="true" outlineLevel="0" collapsed="false">
      <c r="B41" s="4" t="s">
        <v>35</v>
      </c>
    </row>
    <row r="42" customFormat="false" ht="15" hidden="false" customHeight="true" outlineLevel="0" collapsed="false">
      <c r="B42" s="4" t="s">
        <v>36</v>
      </c>
    </row>
    <row r="44" customFormat="false" ht="15" hidden="false" customHeight="true" outlineLevel="0" collapsed="false">
      <c r="B44" s="3" t="s">
        <v>37</v>
      </c>
    </row>
    <row r="45" customFormat="false" ht="15" hidden="false" customHeight="true" outlineLevel="0" collapsed="false">
      <c r="B45" s="5" t="s">
        <v>38</v>
      </c>
    </row>
    <row r="46" customFormat="false" ht="15" hidden="false" customHeight="true" outlineLevel="0" collapsed="false">
      <c r="B46" s="4" t="s">
        <v>39</v>
      </c>
    </row>
    <row r="47" customFormat="false" ht="15" hidden="false" customHeight="true" outlineLevel="0" collapsed="false">
      <c r="B47" s="4" t="s">
        <v>40</v>
      </c>
    </row>
    <row r="48" customFormat="false" ht="15" hidden="false" customHeight="true" outlineLevel="0" collapsed="false">
      <c r="B48" s="4" t="s">
        <v>41</v>
      </c>
    </row>
    <row r="49" customFormat="false" ht="15" hidden="false" customHeight="true" outlineLevel="0" collapsed="false">
      <c r="B49" s="4" t="s">
        <v>42</v>
      </c>
    </row>
    <row r="51" customFormat="false" ht="15" hidden="false" customHeight="true" outlineLevel="0" collapsed="false">
      <c r="B51" s="3" t="s">
        <v>43</v>
      </c>
    </row>
    <row r="52" customFormat="false" ht="15" hidden="false" customHeight="true" outlineLevel="0" collapsed="false">
      <c r="B52" s="4" t="s">
        <v>44</v>
      </c>
    </row>
    <row r="53" customFormat="false" ht="15" hidden="false" customHeight="true" outlineLevel="0" collapsed="false">
      <c r="B53" s="4" t="s">
        <v>45</v>
      </c>
    </row>
    <row r="54" customFormat="false" ht="15" hidden="false" customHeight="true" outlineLevel="0" collapsed="false">
      <c r="B54" s="4" t="s">
        <v>46</v>
      </c>
    </row>
    <row r="55" customFormat="false" ht="15" hidden="false" customHeight="true" outlineLevel="0" collapsed="false">
      <c r="B55" s="4" t="s">
        <v>47</v>
      </c>
    </row>
    <row r="56" customFormat="false" ht="15" hidden="false" customHeight="true" outlineLevel="0" collapsed="false">
      <c r="B56" s="4" t="s">
        <v>48</v>
      </c>
    </row>
    <row r="57" customFormat="false" ht="15" hidden="false" customHeight="true" outlineLevel="0" collapsed="false">
      <c r="B57" s="4" t="s">
        <v>49</v>
      </c>
    </row>
    <row r="58" customFormat="false" ht="15" hidden="false" customHeight="true" outlineLevel="0" collapsed="false">
      <c r="B58" s="4" t="s">
        <v>50</v>
      </c>
    </row>
    <row r="59" customFormat="false" ht="15" hidden="false" customHeight="true" outlineLevel="0" collapsed="false">
      <c r="B59" s="4" t="s">
        <v>51</v>
      </c>
    </row>
    <row r="60" customFormat="false" ht="15" hidden="false" customHeight="true" outlineLevel="0" collapsed="false">
      <c r="B60" s="4" t="s">
        <v>52</v>
      </c>
    </row>
    <row r="61" customFormat="false" ht="15" hidden="false" customHeight="true" outlineLevel="0" collapsed="false">
      <c r="B61" s="4" t="s">
        <v>53</v>
      </c>
    </row>
    <row r="62" customFormat="false" ht="15" hidden="false" customHeight="true" outlineLevel="0" collapsed="false">
      <c r="B62" s="4" t="s">
        <v>54</v>
      </c>
    </row>
    <row r="63" customFormat="false" ht="15" hidden="false" customHeight="true" outlineLevel="0" collapsed="false">
      <c r="B63" s="4" t="s">
        <v>55</v>
      </c>
    </row>
    <row r="64" customFormat="false" ht="15" hidden="false" customHeight="true" outlineLevel="0" collapsed="false">
      <c r="B64" s="4" t="s">
        <v>56</v>
      </c>
    </row>
    <row r="65" customFormat="false" ht="15" hidden="false" customHeight="true" outlineLevel="0" collapsed="false">
      <c r="B65" s="4" t="s">
        <v>57</v>
      </c>
    </row>
    <row r="66" customFormat="false" ht="15" hidden="false" customHeight="true" outlineLevel="0" collapsed="false">
      <c r="B66" s="4" t="s">
        <v>58</v>
      </c>
    </row>
    <row r="67" customFormat="false" ht="15" hidden="false" customHeight="true" outlineLevel="0" collapsed="false">
      <c r="B67" s="4" t="s">
        <v>59</v>
      </c>
    </row>
    <row r="69" customFormat="false" ht="15" hidden="false" customHeight="true" outlineLevel="0" collapsed="false">
      <c r="B69" s="4" t="s">
        <v>60</v>
      </c>
    </row>
    <row r="70" customFormat="false" ht="15" hidden="false" customHeight="true" outlineLevel="0" collapsed="false">
      <c r="B70" s="4" t="s">
        <v>61</v>
      </c>
    </row>
    <row r="71" customFormat="false" ht="15" hidden="false" customHeight="true" outlineLevel="0" collapsed="false">
      <c r="B71" s="4" t="s">
        <v>62</v>
      </c>
    </row>
    <row r="72" customFormat="false" ht="15" hidden="false" customHeight="true" outlineLevel="0" collapsed="false">
      <c r="B72" s="4" t="s">
        <v>63</v>
      </c>
    </row>
    <row r="73" customFormat="false" ht="15" hidden="false" customHeight="true" outlineLevel="0" collapsed="false">
      <c r="B73" s="4" t="s">
        <v>64</v>
      </c>
    </row>
    <row r="75" customFormat="false" ht="15" hidden="false" customHeight="true" outlineLevel="0" collapsed="false">
      <c r="B75" s="6" t="s">
        <v>65</v>
      </c>
    </row>
    <row r="76" customFormat="false" ht="15" hidden="false" customHeight="true" outlineLevel="0" collapsed="false">
      <c r="B76" s="2" t="s">
        <v>66</v>
      </c>
    </row>
    <row r="77" customFormat="false" ht="15" hidden="false" customHeight="true" outlineLevel="0" collapsed="false">
      <c r="B77" s="2" t="s">
        <v>67</v>
      </c>
    </row>
    <row r="78" customFormat="false" ht="15" hidden="false" customHeight="true" outlineLevel="0" collapsed="false">
      <c r="B78" s="2" t="s">
        <v>68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20"/>
    <col collapsed="false" customWidth="true" hidden="false" outlineLevel="0" max="3" min="3" style="0" width="18"/>
    <col collapsed="false" customWidth="true" hidden="false" outlineLevel="0" max="4" min="4" style="0" width="24"/>
    <col collapsed="false" customWidth="true" hidden="false" outlineLevel="0" max="5" min="5" style="0" width="26"/>
    <col collapsed="false" customWidth="true" hidden="false" outlineLevel="0" max="6" min="6" style="0" width="18"/>
    <col collapsed="false" customWidth="true" hidden="false" outlineLevel="0" max="7" min="7" style="0" width="40"/>
  </cols>
  <sheetData>
    <row r="1" customFormat="false" ht="19.5" hidden="false" customHeight="true" outlineLevel="0" collapsed="false">
      <c r="A1" s="7" t="s">
        <v>69</v>
      </c>
    </row>
    <row r="2" customFormat="false" ht="21" hidden="false" customHeight="true" outlineLevel="0" collapsed="false">
      <c r="A2" s="8" t="s">
        <v>70</v>
      </c>
    </row>
    <row r="3" customFormat="false" ht="31.5" hidden="false" customHeight="true" outlineLevel="0" collapsed="false">
      <c r="A3" s="9" t="s">
        <v>71</v>
      </c>
      <c r="B3" s="9" t="s">
        <v>72</v>
      </c>
      <c r="C3" s="9" t="s">
        <v>73</v>
      </c>
      <c r="D3" s="9" t="s">
        <v>74</v>
      </c>
      <c r="E3" s="9" t="s">
        <v>75</v>
      </c>
      <c r="F3" s="9" t="s">
        <v>76</v>
      </c>
      <c r="G3" s="9" t="s">
        <v>77</v>
      </c>
    </row>
    <row r="4" customFormat="false" ht="30" hidden="false" customHeight="true" outlineLevel="0" collapsed="false">
      <c r="A4" s="10" t="s">
        <v>78</v>
      </c>
      <c r="B4" s="10" t="s">
        <v>79</v>
      </c>
      <c r="C4" s="11" t="n">
        <v>780</v>
      </c>
      <c r="D4" s="10" t="s">
        <v>80</v>
      </c>
      <c r="E4" s="10" t="s">
        <v>81</v>
      </c>
      <c r="F4" s="12" t="s">
        <v>82</v>
      </c>
      <c r="G4" s="10" t="s">
        <v>83</v>
      </c>
    </row>
    <row r="5" customFormat="false" ht="30" hidden="false" customHeight="true" outlineLevel="0" collapsed="false">
      <c r="A5" s="13"/>
      <c r="B5" s="13"/>
      <c r="C5" s="14"/>
      <c r="D5" s="13"/>
      <c r="E5" s="13"/>
      <c r="F5" s="15"/>
      <c r="G5" s="13"/>
    </row>
    <row r="6" customFormat="false" ht="30" hidden="false" customHeight="true" outlineLevel="0" collapsed="false">
      <c r="A6" s="13"/>
      <c r="B6" s="13"/>
      <c r="C6" s="14"/>
      <c r="D6" s="13"/>
      <c r="E6" s="13"/>
      <c r="F6" s="15"/>
      <c r="G6" s="13"/>
    </row>
    <row r="7" customFormat="false" ht="30" hidden="false" customHeight="true" outlineLevel="0" collapsed="false">
      <c r="A7" s="13"/>
      <c r="B7" s="13"/>
      <c r="C7" s="14"/>
      <c r="D7" s="13"/>
      <c r="E7" s="13"/>
      <c r="F7" s="15"/>
      <c r="G7" s="13"/>
    </row>
    <row r="8" customFormat="false" ht="30" hidden="false" customHeight="true" outlineLevel="0" collapsed="false">
      <c r="A8" s="13"/>
      <c r="B8" s="13"/>
      <c r="C8" s="14"/>
      <c r="D8" s="13"/>
      <c r="E8" s="13"/>
      <c r="F8" s="15"/>
      <c r="G8" s="13"/>
    </row>
    <row r="9" customFormat="false" ht="30" hidden="false" customHeight="true" outlineLevel="0" collapsed="false">
      <c r="A9" s="13"/>
      <c r="B9" s="13"/>
      <c r="C9" s="14"/>
      <c r="D9" s="13"/>
      <c r="E9" s="13"/>
      <c r="F9" s="15"/>
      <c r="G9" s="13"/>
    </row>
    <row r="10" customFormat="false" ht="30" hidden="false" customHeight="true" outlineLevel="0" collapsed="false">
      <c r="A10" s="13"/>
      <c r="B10" s="13"/>
      <c r="C10" s="14"/>
      <c r="D10" s="13"/>
      <c r="E10" s="13"/>
      <c r="F10" s="15"/>
      <c r="G10" s="13"/>
    </row>
    <row r="11" customFormat="false" ht="30" hidden="false" customHeight="true" outlineLevel="0" collapsed="false">
      <c r="A11" s="13"/>
      <c r="B11" s="13"/>
      <c r="C11" s="14"/>
      <c r="D11" s="13"/>
      <c r="E11" s="13"/>
      <c r="F11" s="15"/>
      <c r="G11" s="13"/>
    </row>
    <row r="12" customFormat="false" ht="30" hidden="false" customHeight="true" outlineLevel="0" collapsed="false">
      <c r="A12" s="13"/>
      <c r="B12" s="13"/>
      <c r="C12" s="14"/>
      <c r="D12" s="13"/>
      <c r="E12" s="13"/>
      <c r="F12" s="15"/>
      <c r="G12" s="13"/>
    </row>
    <row r="13" customFormat="false" ht="30" hidden="false" customHeight="true" outlineLevel="0" collapsed="false">
      <c r="A13" s="13"/>
      <c r="B13" s="13"/>
      <c r="C13" s="14"/>
      <c r="D13" s="13"/>
      <c r="E13" s="13"/>
      <c r="F13" s="15"/>
      <c r="G13" s="13"/>
    </row>
    <row r="14" customFormat="false" ht="30" hidden="false" customHeight="true" outlineLevel="0" collapsed="false">
      <c r="A14" s="13"/>
      <c r="B14" s="13"/>
      <c r="C14" s="14"/>
      <c r="D14" s="13"/>
      <c r="E14" s="13"/>
      <c r="F14" s="15"/>
      <c r="G14" s="13"/>
    </row>
    <row r="15" customFormat="false" ht="30" hidden="false" customHeight="true" outlineLevel="0" collapsed="false">
      <c r="A15" s="13"/>
      <c r="B15" s="13"/>
      <c r="C15" s="14"/>
      <c r="D15" s="13"/>
      <c r="E15" s="13"/>
      <c r="F15" s="15"/>
      <c r="G15" s="13"/>
    </row>
    <row r="16" customFormat="false" ht="30" hidden="false" customHeight="true" outlineLevel="0" collapsed="false">
      <c r="A16" s="13"/>
      <c r="B16" s="13"/>
      <c r="C16" s="14"/>
      <c r="D16" s="13"/>
      <c r="E16" s="13"/>
      <c r="F16" s="15"/>
      <c r="G16" s="13"/>
    </row>
    <row r="17" customFormat="false" ht="30" hidden="false" customHeight="true" outlineLevel="0" collapsed="false">
      <c r="A17" s="13"/>
      <c r="B17" s="13"/>
      <c r="C17" s="14"/>
      <c r="D17" s="13"/>
      <c r="E17" s="13"/>
      <c r="F17" s="15"/>
      <c r="G17" s="13"/>
    </row>
    <row r="18" customFormat="false" ht="30" hidden="false" customHeight="true" outlineLevel="0" collapsed="false">
      <c r="A18" s="13"/>
      <c r="B18" s="13"/>
      <c r="C18" s="14"/>
      <c r="D18" s="13"/>
      <c r="E18" s="13"/>
      <c r="F18" s="15"/>
      <c r="G18" s="13"/>
    </row>
    <row r="19" customFormat="false" ht="30" hidden="false" customHeight="true" outlineLevel="0" collapsed="false">
      <c r="A19" s="13"/>
      <c r="B19" s="13"/>
      <c r="C19" s="14"/>
      <c r="D19" s="13"/>
      <c r="E19" s="13"/>
      <c r="F19" s="15"/>
      <c r="G19" s="13"/>
    </row>
    <row r="20" customFormat="false" ht="30" hidden="false" customHeight="true" outlineLevel="0" collapsed="false">
      <c r="A20" s="13"/>
      <c r="B20" s="13"/>
      <c r="C20" s="14"/>
      <c r="D20" s="13"/>
      <c r="E20" s="13"/>
      <c r="F20" s="15"/>
      <c r="G20" s="13"/>
    </row>
    <row r="21" customFormat="false" ht="30" hidden="false" customHeight="true" outlineLevel="0" collapsed="false">
      <c r="A21" s="13"/>
      <c r="B21" s="13"/>
      <c r="C21" s="14"/>
      <c r="D21" s="13"/>
      <c r="E21" s="13"/>
      <c r="F21" s="15"/>
      <c r="G21" s="13"/>
    </row>
    <row r="22" customFormat="false" ht="30" hidden="false" customHeight="true" outlineLevel="0" collapsed="false">
      <c r="A22" s="13"/>
      <c r="B22" s="13"/>
      <c r="C22" s="14"/>
      <c r="D22" s="13"/>
      <c r="E22" s="13"/>
      <c r="F22" s="15"/>
      <c r="G22" s="13"/>
    </row>
    <row r="24" customFormat="false" ht="15" hidden="false" customHeight="true" outlineLevel="0" collapsed="false">
      <c r="A24" s="16" t="s">
        <v>84</v>
      </c>
      <c r="C24" s="17" t="n">
        <f aca="false">SUM($C$4:$C$22)</f>
        <v>780</v>
      </c>
      <c r="D24" s="2" t="s">
        <v>85</v>
      </c>
    </row>
    <row r="25" customFormat="false" ht="15" hidden="false" customHeight="true" outlineLevel="0" collapsed="false">
      <c r="A25" s="16" t="s">
        <v>86</v>
      </c>
      <c r="C25" s="17" t="n">
        <f aca="false">SUMIF($F$4:$F$22,"No",$C$4:$C$22)</f>
        <v>780</v>
      </c>
      <c r="D25" s="2" t="s">
        <v>87</v>
      </c>
    </row>
    <row r="26" customFormat="false" ht="15" hidden="false" customHeight="true" outlineLevel="0" collapsed="false">
      <c r="A26" s="16" t="s">
        <v>88</v>
      </c>
      <c r="C26" s="17" t="n">
        <f aca="false">SUMIF($F$4:$F$22,"Parcialmente",$C$4:$C$22)</f>
        <v>0</v>
      </c>
      <c r="D26" s="2" t="s">
        <v>89</v>
      </c>
    </row>
    <row r="27" customFormat="false" ht="15" hidden="false" customHeight="true" outlineLevel="0" collapsed="false">
      <c r="A27" s="16" t="s">
        <v>90</v>
      </c>
      <c r="C27" s="17" t="n">
        <f aca="false">SUMIF($F$4:$F$22,"Sí",$C$4:$C$22)</f>
        <v>0</v>
      </c>
      <c r="D27" s="2" t="s">
        <v>91</v>
      </c>
    </row>
    <row r="29" customFormat="false" ht="15" hidden="false" customHeight="true" outlineLevel="0" collapsed="false">
      <c r="A29" s="18" t="s">
        <v>92</v>
      </c>
    </row>
    <row r="30" customFormat="false" ht="15" hidden="false" customHeight="true" outlineLevel="0" collapsed="false">
      <c r="A30" s="18" t="s">
        <v>93</v>
      </c>
    </row>
    <row r="32" customFormat="false" ht="15" hidden="false" customHeight="true" outlineLevel="0" collapsed="false">
      <c r="A32" s="2" t="s">
        <v>94</v>
      </c>
    </row>
    <row r="33" customFormat="false" ht="15" hidden="false" customHeight="true" outlineLevel="0" collapsed="false">
      <c r="A33" s="2" t="s">
        <v>95</v>
      </c>
    </row>
    <row r="35" customFormat="false" ht="15" hidden="false" customHeight="true" outlineLevel="0" collapsed="false">
      <c r="A35" s="2" t="s">
        <v>96</v>
      </c>
    </row>
    <row r="36" customFormat="false" ht="15" hidden="false" customHeight="true" outlineLevel="0" collapsed="false">
      <c r="A36" s="2" t="s">
        <v>97</v>
      </c>
    </row>
  </sheetData>
  <autoFilter ref="A3:G22"/>
  <dataValidations count="2">
    <dataValidation allowBlank="true" errorStyle="stop" operator="between" showDropDown="false" showErrorMessage="false" showInputMessage="false" sqref="B4:B22" type="list">
      <formula1>"Vivienda,Suministros,Alimentación,Colegios,Seguros,Préstamos,Salud,Otros"</formula1>
      <formula2>0</formula2>
    </dataValidation>
    <dataValidation allowBlank="true" errorStyle="stop" operator="between" showDropDown="false" showErrorMessage="false" showInputMessage="false" sqref="F4:F22" type="list">
      <formula1>"Sí,No,Parcialmente"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6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0"/>
    <col collapsed="false" customWidth="true" hidden="false" outlineLevel="0" max="2" min="2" style="0" width="20"/>
    <col collapsed="false" customWidth="true" hidden="false" outlineLevel="0" max="3" min="3" style="0" width="30"/>
    <col collapsed="false" customWidth="true" hidden="false" outlineLevel="0" max="4" min="4" style="0" width="44"/>
  </cols>
  <sheetData>
    <row r="1" customFormat="false" ht="19.5" hidden="false" customHeight="true" outlineLevel="0" collapsed="false">
      <c r="A1" s="7" t="s">
        <v>98</v>
      </c>
    </row>
    <row r="2" customFormat="false" ht="21" hidden="false" customHeight="true" outlineLevel="0" collapsed="false">
      <c r="A2" s="8" t="s">
        <v>99</v>
      </c>
    </row>
    <row r="3" customFormat="false" ht="31.5" hidden="false" customHeight="true" outlineLevel="0" collapsed="false">
      <c r="A3" s="9" t="s">
        <v>100</v>
      </c>
      <c r="B3" s="9" t="s">
        <v>73</v>
      </c>
      <c r="C3" s="9" t="s">
        <v>101</v>
      </c>
      <c r="D3" s="9" t="s">
        <v>77</v>
      </c>
    </row>
    <row r="4" customFormat="false" ht="30" hidden="false" customHeight="true" outlineLevel="0" collapsed="false">
      <c r="A4" s="10" t="s">
        <v>102</v>
      </c>
      <c r="B4" s="11" t="n">
        <v>2100</v>
      </c>
      <c r="C4" s="12" t="s">
        <v>103</v>
      </c>
      <c r="D4" s="10" t="s">
        <v>104</v>
      </c>
    </row>
    <row r="5" customFormat="false" ht="30" hidden="false" customHeight="true" outlineLevel="0" collapsed="false">
      <c r="A5" s="13"/>
      <c r="B5" s="14"/>
      <c r="C5" s="15"/>
      <c r="D5" s="13"/>
    </row>
    <row r="6" customFormat="false" ht="30" hidden="false" customHeight="true" outlineLevel="0" collapsed="false">
      <c r="A6" s="13"/>
      <c r="B6" s="14"/>
      <c r="C6" s="15"/>
      <c r="D6" s="13"/>
    </row>
    <row r="7" customFormat="false" ht="30" hidden="false" customHeight="true" outlineLevel="0" collapsed="false">
      <c r="A7" s="13"/>
      <c r="B7" s="14"/>
      <c r="C7" s="15"/>
      <c r="D7" s="13"/>
    </row>
    <row r="8" customFormat="false" ht="30" hidden="false" customHeight="true" outlineLevel="0" collapsed="false">
      <c r="A8" s="13"/>
      <c r="B8" s="14"/>
      <c r="C8" s="15"/>
      <c r="D8" s="13"/>
    </row>
    <row r="9" customFormat="false" ht="30" hidden="false" customHeight="true" outlineLevel="0" collapsed="false">
      <c r="A9" s="13"/>
      <c r="B9" s="14"/>
      <c r="C9" s="15"/>
      <c r="D9" s="13"/>
    </row>
    <row r="10" customFormat="false" ht="30" hidden="false" customHeight="true" outlineLevel="0" collapsed="false">
      <c r="A10" s="13"/>
      <c r="B10" s="14"/>
      <c r="C10" s="15"/>
      <c r="D10" s="13"/>
    </row>
    <row r="11" customFormat="false" ht="30" hidden="false" customHeight="true" outlineLevel="0" collapsed="false">
      <c r="A11" s="13"/>
      <c r="B11" s="14"/>
      <c r="C11" s="15"/>
      <c r="D11" s="13"/>
    </row>
    <row r="12" customFormat="false" ht="30" hidden="false" customHeight="true" outlineLevel="0" collapsed="false">
      <c r="A12" s="13"/>
      <c r="B12" s="14"/>
      <c r="C12" s="15"/>
      <c r="D12" s="13"/>
    </row>
    <row r="13" customFormat="false" ht="30" hidden="false" customHeight="true" outlineLevel="0" collapsed="false">
      <c r="A13" s="13"/>
      <c r="B13" s="14"/>
      <c r="C13" s="15"/>
      <c r="D13" s="13"/>
    </row>
    <row r="14" customFormat="false" ht="30" hidden="false" customHeight="true" outlineLevel="0" collapsed="false">
      <c r="A14" s="13"/>
      <c r="B14" s="14"/>
      <c r="C14" s="15"/>
      <c r="D14" s="13"/>
    </row>
    <row r="15" customFormat="false" ht="30" hidden="false" customHeight="true" outlineLevel="0" collapsed="false">
      <c r="A15" s="13"/>
      <c r="B15" s="14"/>
      <c r="C15" s="15"/>
      <c r="D15" s="13"/>
    </row>
    <row r="16" customFormat="false" ht="30" hidden="false" customHeight="true" outlineLevel="0" collapsed="false">
      <c r="A16" s="13"/>
      <c r="B16" s="14"/>
      <c r="C16" s="15"/>
      <c r="D16" s="13"/>
    </row>
    <row r="17" customFormat="false" ht="30" hidden="false" customHeight="true" outlineLevel="0" collapsed="false">
      <c r="A17" s="13"/>
      <c r="B17" s="14"/>
      <c r="C17" s="15"/>
      <c r="D17" s="13"/>
    </row>
    <row r="18" customFormat="false" ht="30" hidden="false" customHeight="true" outlineLevel="0" collapsed="false">
      <c r="A18" s="13"/>
      <c r="B18" s="14"/>
      <c r="C18" s="15"/>
      <c r="D18" s="13"/>
    </row>
    <row r="19" customFormat="false" ht="30" hidden="false" customHeight="true" outlineLevel="0" collapsed="false">
      <c r="A19" s="13"/>
      <c r="B19" s="14"/>
      <c r="C19" s="15"/>
      <c r="D19" s="13"/>
    </row>
    <row r="20" customFormat="false" ht="30" hidden="false" customHeight="true" outlineLevel="0" collapsed="false">
      <c r="A20" s="13"/>
      <c r="B20" s="14"/>
      <c r="C20" s="15"/>
      <c r="D20" s="13"/>
    </row>
    <row r="22" customFormat="false" ht="15" hidden="false" customHeight="true" outlineLevel="0" collapsed="false">
      <c r="A22" s="16" t="s">
        <v>105</v>
      </c>
      <c r="B22" s="17" t="n">
        <f aca="false">SUM($B$4:$B$20)</f>
        <v>2100</v>
      </c>
      <c r="C22" s="2" t="s">
        <v>106</v>
      </c>
    </row>
    <row r="23" customFormat="false" ht="15" hidden="false" customHeight="true" outlineLevel="0" collapsed="false">
      <c r="A23" s="16" t="s">
        <v>107</v>
      </c>
      <c r="B23" s="17" t="n">
        <f aca="false">SUMIF($C$4:$C$20,"No",$B$4:$B$20)</f>
        <v>0</v>
      </c>
      <c r="C23" s="2" t="s">
        <v>108</v>
      </c>
    </row>
    <row r="24" customFormat="false" ht="15" hidden="false" customHeight="true" outlineLevel="0" collapsed="false">
      <c r="A24" s="16" t="s">
        <v>109</v>
      </c>
      <c r="B24" s="17" t="n">
        <f aca="false">SUMIF($C$4:$C$20,"Sí",$B$4:$B$20)</f>
        <v>2100</v>
      </c>
      <c r="C24" s="2" t="s">
        <v>110</v>
      </c>
    </row>
    <row r="25" customFormat="false" ht="15" hidden="false" customHeight="true" outlineLevel="0" collapsed="false">
      <c r="A25" s="16" t="s">
        <v>111</v>
      </c>
      <c r="B25" s="17" t="n">
        <f aca="false">SUMIF($C$4:$C$20,"No lo sé",$B$4:$B$20)</f>
        <v>0</v>
      </c>
      <c r="C25" s="2" t="s">
        <v>112</v>
      </c>
    </row>
    <row r="28" customFormat="false" ht="18" hidden="false" customHeight="true" outlineLevel="0" collapsed="false">
      <c r="A28" s="19" t="s">
        <v>113</v>
      </c>
    </row>
    <row r="29" customFormat="false" ht="15" hidden="false" customHeight="false" outlineLevel="0" collapsed="false">
      <c r="A29" s="2" t="s">
        <v>114</v>
      </c>
    </row>
    <row r="30" customFormat="false" ht="31.5" hidden="false" customHeight="true" outlineLevel="0" collapsed="false">
      <c r="A30" s="9" t="s">
        <v>115</v>
      </c>
      <c r="B30" s="9" t="s">
        <v>116</v>
      </c>
      <c r="C30" s="9" t="s">
        <v>117</v>
      </c>
      <c r="D30" s="9" t="s">
        <v>118</v>
      </c>
    </row>
    <row r="31" customFormat="false" ht="30" hidden="false" customHeight="true" outlineLevel="0" collapsed="false">
      <c r="A31" s="10" t="s">
        <v>119</v>
      </c>
      <c r="B31" s="11" t="n">
        <v>4200</v>
      </c>
      <c r="C31" s="12" t="s">
        <v>120</v>
      </c>
      <c r="D31" s="10" t="s">
        <v>121</v>
      </c>
    </row>
    <row r="32" customFormat="false" ht="30" hidden="false" customHeight="true" outlineLevel="0" collapsed="false">
      <c r="A32" s="13"/>
      <c r="B32" s="14"/>
      <c r="C32" s="15"/>
      <c r="D32" s="13"/>
    </row>
    <row r="33" customFormat="false" ht="30" hidden="false" customHeight="true" outlineLevel="0" collapsed="false">
      <c r="A33" s="13"/>
      <c r="B33" s="14"/>
      <c r="C33" s="15"/>
      <c r="D33" s="13"/>
    </row>
    <row r="34" customFormat="false" ht="30" hidden="false" customHeight="true" outlineLevel="0" collapsed="false">
      <c r="A34" s="13"/>
      <c r="B34" s="14"/>
      <c r="C34" s="15"/>
      <c r="D34" s="13"/>
    </row>
    <row r="35" customFormat="false" ht="30" hidden="false" customHeight="true" outlineLevel="0" collapsed="false">
      <c r="A35" s="13"/>
      <c r="B35" s="14"/>
      <c r="C35" s="15"/>
      <c r="D35" s="13"/>
    </row>
    <row r="36" customFormat="false" ht="30" hidden="false" customHeight="true" outlineLevel="0" collapsed="false">
      <c r="A36" s="13"/>
      <c r="B36" s="14"/>
      <c r="C36" s="15"/>
      <c r="D36" s="13"/>
    </row>
    <row r="37" customFormat="false" ht="30" hidden="false" customHeight="true" outlineLevel="0" collapsed="false">
      <c r="A37" s="13"/>
      <c r="B37" s="14"/>
      <c r="C37" s="15"/>
      <c r="D37" s="13"/>
    </row>
    <row r="38" customFormat="false" ht="30" hidden="false" customHeight="true" outlineLevel="0" collapsed="false">
      <c r="A38" s="13"/>
      <c r="B38" s="14"/>
      <c r="C38" s="15"/>
      <c r="D38" s="13"/>
    </row>
    <row r="39" customFormat="false" ht="30" hidden="false" customHeight="true" outlineLevel="0" collapsed="false">
      <c r="A39" s="13"/>
      <c r="B39" s="14"/>
      <c r="C39" s="15"/>
      <c r="D39" s="13"/>
    </row>
    <row r="40" customFormat="false" ht="30" hidden="false" customHeight="true" outlineLevel="0" collapsed="false">
      <c r="A40" s="13"/>
      <c r="B40" s="14"/>
      <c r="C40" s="15"/>
      <c r="D40" s="13"/>
    </row>
    <row r="41" customFormat="false" ht="30" hidden="false" customHeight="true" outlineLevel="0" collapsed="false">
      <c r="A41" s="13"/>
      <c r="B41" s="14"/>
      <c r="C41" s="15"/>
      <c r="D41" s="13"/>
    </row>
    <row r="42" customFormat="false" ht="30" hidden="false" customHeight="true" outlineLevel="0" collapsed="false">
      <c r="A42" s="13"/>
      <c r="B42" s="14"/>
      <c r="C42" s="15"/>
      <c r="D42" s="13"/>
    </row>
    <row r="43" customFormat="false" ht="30" hidden="false" customHeight="true" outlineLevel="0" collapsed="false">
      <c r="A43" s="13"/>
      <c r="B43" s="14"/>
      <c r="C43" s="15"/>
      <c r="D43" s="13"/>
    </row>
    <row r="44" customFormat="false" ht="30" hidden="false" customHeight="true" outlineLevel="0" collapsed="false">
      <c r="A44" s="13"/>
      <c r="B44" s="14"/>
      <c r="C44" s="15"/>
      <c r="D44" s="13"/>
    </row>
    <row r="45" customFormat="false" ht="30" hidden="false" customHeight="true" outlineLevel="0" collapsed="false">
      <c r="A45" s="13"/>
      <c r="B45" s="14"/>
      <c r="C45" s="15"/>
      <c r="D45" s="13"/>
    </row>
    <row r="46" customFormat="false" ht="30" hidden="false" customHeight="true" outlineLevel="0" collapsed="false">
      <c r="A46" s="13"/>
      <c r="B46" s="14"/>
      <c r="C46" s="15"/>
      <c r="D46" s="13"/>
    </row>
    <row r="47" customFormat="false" ht="30" hidden="false" customHeight="true" outlineLevel="0" collapsed="false">
      <c r="A47" s="13"/>
      <c r="B47" s="14"/>
      <c r="C47" s="15"/>
      <c r="D47" s="13"/>
    </row>
    <row r="49" customFormat="false" ht="15" hidden="false" customHeight="true" outlineLevel="0" collapsed="false">
      <c r="A49" s="16" t="s">
        <v>122</v>
      </c>
      <c r="B49" s="17" t="n">
        <f aca="false">SUM($B$31:$B$47)</f>
        <v>4200</v>
      </c>
      <c r="C49" s="2" t="s">
        <v>123</v>
      </c>
    </row>
    <row r="50" customFormat="false" ht="15" hidden="false" customHeight="true" outlineLevel="0" collapsed="false">
      <c r="A50" s="16" t="s">
        <v>124</v>
      </c>
      <c r="B50" s="17" t="n">
        <f aca="false">SUMIF($C$31:$C$47,"Yo solo",$B$31:$B$47)+SUMIF($C$31:$C$47,"Titular conjunto",$B$31:$B$47)+SUMIF($C$31:$C$47,"Autorizado",$B$31:$B$47)</f>
        <v>4200</v>
      </c>
      <c r="C50" s="2" t="s">
        <v>125</v>
      </c>
    </row>
    <row r="51" customFormat="false" ht="15" hidden="false" customHeight="true" outlineLevel="0" collapsed="false">
      <c r="A51" s="16" t="s">
        <v>126</v>
      </c>
      <c r="B51" s="17" t="n">
        <f aca="false">SUMIF($C$31:$C$47,"Titular conjunto",$B$31:$B$47)+SUMIF($C$31:$C$47,"Autorizado",$B$31:$B$47)</f>
        <v>4200</v>
      </c>
      <c r="C51" s="2" t="s">
        <v>127</v>
      </c>
    </row>
    <row r="52" customFormat="false" ht="15" hidden="false" customHeight="true" outlineLevel="0" collapsed="false">
      <c r="A52" s="16" t="s">
        <v>128</v>
      </c>
      <c r="B52" s="17" t="n">
        <f aca="false">SUMIF($C$31:$C$47,"Yo solo",$B$31:$B$47)</f>
        <v>0</v>
      </c>
      <c r="C52" s="2" t="s">
        <v>129</v>
      </c>
    </row>
    <row r="53" customFormat="false" ht="15" hidden="false" customHeight="true" outlineLevel="0" collapsed="false">
      <c r="A53" s="16" t="s">
        <v>130</v>
      </c>
      <c r="B53" s="17" t="n">
        <f aca="false">SUMIF($C$31:$C$47,"Nadie más",$B$31:$B$47)+SUMIF($C$31:$C$47,"No lo sé",$B$31:$B$47)</f>
        <v>0</v>
      </c>
      <c r="C53" s="2" t="s">
        <v>131</v>
      </c>
    </row>
    <row r="55" customFormat="false" ht="15" hidden="false" customHeight="true" outlineLevel="0" collapsed="false">
      <c r="A55" s="18" t="s">
        <v>132</v>
      </c>
    </row>
    <row r="56" customFormat="false" ht="15" hidden="false" customHeight="true" outlineLevel="0" collapsed="false">
      <c r="A56" s="18" t="s">
        <v>133</v>
      </c>
    </row>
    <row r="58" customFormat="false" ht="15" hidden="false" customHeight="true" outlineLevel="0" collapsed="false">
      <c r="A58" s="2" t="s">
        <v>134</v>
      </c>
    </row>
    <row r="59" customFormat="false" ht="15" hidden="false" customHeight="true" outlineLevel="0" collapsed="false">
      <c r="A59" s="2" t="s">
        <v>135</v>
      </c>
    </row>
    <row r="60" customFormat="false" ht="15" hidden="false" customHeight="true" outlineLevel="0" collapsed="false">
      <c r="A60" s="2" t="s">
        <v>136</v>
      </c>
    </row>
    <row r="62" customFormat="false" ht="15" hidden="false" customHeight="true" outlineLevel="0" collapsed="false">
      <c r="A62" s="2" t="s">
        <v>137</v>
      </c>
    </row>
    <row r="63" customFormat="false" ht="15" hidden="false" customHeight="true" outlineLevel="0" collapsed="false">
      <c r="A63" s="2" t="s">
        <v>138</v>
      </c>
    </row>
  </sheetData>
  <autoFilter ref="A3:D20"/>
  <dataValidations count="2">
    <dataValidation allowBlank="true" errorStyle="stop" operator="between" showDropDown="false" showErrorMessage="false" showInputMessage="false" sqref="C4:C20" type="list">
      <formula1>"Sí,No,No lo sé"</formula1>
      <formula2>0</formula2>
    </dataValidation>
    <dataValidation allowBlank="true" errorStyle="stop" operator="between" showDropDown="false" showErrorMessage="false" showInputMessage="false" sqref="C31:C47" type="list">
      <formula1>"Yo solo,Titular conjunto,Autorizado,Nadie más,No lo sé"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22"/>
    <col collapsed="false" customWidth="true" hidden="false" outlineLevel="0" max="3" min="3" style="0" width="26"/>
    <col collapsed="false" customWidth="true" hidden="false" outlineLevel="0" max="4" min="4" style="0" width="22"/>
    <col collapsed="false" customWidth="true" hidden="false" outlineLevel="0" max="5" min="5" style="0" width="26"/>
    <col collapsed="false" customWidth="true" hidden="false" outlineLevel="0" max="6" min="6" style="0" width="22"/>
    <col collapsed="false" customWidth="true" hidden="false" outlineLevel="0" max="7" min="7" style="0" width="30"/>
  </cols>
  <sheetData>
    <row r="1" customFormat="false" ht="19.5" hidden="false" customHeight="true" outlineLevel="0" collapsed="false">
      <c r="A1" s="7" t="s">
        <v>139</v>
      </c>
    </row>
    <row r="2" customFormat="false" ht="15" hidden="false" customHeight="false" outlineLevel="0" collapsed="false">
      <c r="A2" s="20" t="s">
        <v>140</v>
      </c>
    </row>
    <row r="3" customFormat="false" ht="21" hidden="false" customHeight="true" outlineLevel="0" collapsed="false">
      <c r="A3" s="8" t="s">
        <v>141</v>
      </c>
    </row>
    <row r="5" customFormat="false" ht="18" hidden="false" customHeight="true" outlineLevel="0" collapsed="false">
      <c r="A5" s="19" t="s">
        <v>142</v>
      </c>
    </row>
    <row r="6" customFormat="false" ht="15" hidden="false" customHeight="true" outlineLevel="0" collapsed="false">
      <c r="A6" s="21" t="s">
        <v>143</v>
      </c>
      <c r="B6" s="22" t="n">
        <f aca="false">'Gastos esenciales'!C24</f>
        <v>780</v>
      </c>
      <c r="C6" s="2" t="s">
        <v>144</v>
      </c>
    </row>
    <row r="7" customFormat="false" ht="15" hidden="false" customHeight="true" outlineLevel="0" collapsed="false">
      <c r="A7" s="21" t="s">
        <v>145</v>
      </c>
      <c r="B7" s="22" t="n">
        <f aca="false">'Gastos esenciales'!C25</f>
        <v>780</v>
      </c>
      <c r="C7" s="2" t="s">
        <v>146</v>
      </c>
    </row>
    <row r="8" customFormat="false" ht="15" hidden="false" customHeight="true" outlineLevel="0" collapsed="false">
      <c r="A8" s="21" t="s">
        <v>147</v>
      </c>
      <c r="B8" s="22" t="n">
        <f aca="false">'Gastos esenciales'!C26</f>
        <v>0</v>
      </c>
      <c r="C8" s="2" t="s">
        <v>148</v>
      </c>
    </row>
    <row r="9" customFormat="false" ht="15" hidden="false" customHeight="true" outlineLevel="0" collapsed="false">
      <c r="A9" s="21" t="s">
        <v>149</v>
      </c>
      <c r="B9" s="22" t="n">
        <f aca="false">'Ingresos y liquidez'!B23</f>
        <v>0</v>
      </c>
      <c r="C9" s="2" t="s">
        <v>150</v>
      </c>
    </row>
    <row r="10" customFormat="false" ht="15" hidden="false" customHeight="true" outlineLevel="0" collapsed="false">
      <c r="A10" s="21" t="s">
        <v>151</v>
      </c>
      <c r="B10" s="22" t="n">
        <f aca="false">'Ingresos y liquidez'!B25</f>
        <v>0</v>
      </c>
      <c r="C10" s="2" t="s">
        <v>152</v>
      </c>
    </row>
    <row r="11" customFormat="false" ht="15" hidden="false" customHeight="true" outlineLevel="0" collapsed="false">
      <c r="A11" s="21" t="s">
        <v>153</v>
      </c>
      <c r="B11" s="22" t="n">
        <f aca="false">'Ingresos y liquidez'!B50</f>
        <v>4200</v>
      </c>
      <c r="C11" s="2" t="s">
        <v>154</v>
      </c>
    </row>
    <row r="12" customFormat="false" ht="15" hidden="false" customHeight="true" outlineLevel="0" collapsed="false">
      <c r="A12" s="21" t="s">
        <v>155</v>
      </c>
      <c r="B12" s="22" t="n">
        <f aca="false">'Ingresos y liquidez'!B52</f>
        <v>0</v>
      </c>
      <c r="C12" s="2" t="s">
        <v>156</v>
      </c>
    </row>
    <row r="13" customFormat="false" ht="15" hidden="false" customHeight="true" outlineLevel="0" collapsed="false">
      <c r="A13" s="21" t="s">
        <v>157</v>
      </c>
      <c r="B13" s="22" t="n">
        <f aca="false">'Ingresos y liquidez'!B53</f>
        <v>0</v>
      </c>
      <c r="C13" s="2" t="s">
        <v>158</v>
      </c>
    </row>
    <row r="15" customFormat="false" ht="18" hidden="false" customHeight="true" outlineLevel="0" collapsed="false">
      <c r="A15" s="19" t="s">
        <v>159</v>
      </c>
    </row>
    <row r="16" customFormat="false" ht="31.5" hidden="false" customHeight="true" outlineLevel="0" collapsed="false">
      <c r="A16" s="9" t="s">
        <v>160</v>
      </c>
      <c r="B16" s="9" t="s">
        <v>161</v>
      </c>
      <c r="C16" s="9" t="s">
        <v>162</v>
      </c>
      <c r="D16" s="9" t="s">
        <v>163</v>
      </c>
      <c r="E16" s="9" t="s">
        <v>164</v>
      </c>
      <c r="F16" s="9" t="s">
        <v>165</v>
      </c>
      <c r="G16" s="9" t="s">
        <v>166</v>
      </c>
    </row>
    <row r="17" customFormat="false" ht="45.75" hidden="false" customHeight="true" outlineLevel="0" collapsed="false">
      <c r="A17" s="23" t="s">
        <v>167</v>
      </c>
      <c r="B17" s="14" t="n">
        <f aca="false">$B$6</f>
        <v>780</v>
      </c>
      <c r="C17" s="14" t="n">
        <f aca="false">$B$9</f>
        <v>0</v>
      </c>
      <c r="D17" s="14" t="n">
        <f aca="false">MAX(0,B17-C17)</f>
        <v>780</v>
      </c>
      <c r="E17" s="14" t="n">
        <f aca="false">$B$11</f>
        <v>4200</v>
      </c>
      <c r="F17" s="24" t="n">
        <f aca="false">IF(D17&lt;=0,"Los ingresos cubren el gasto",IFERROR(E17/D17,""))</f>
        <v>5.38461538461539</v>
      </c>
      <c r="G17" s="25" t="s">
        <v>168</v>
      </c>
    </row>
    <row r="18" customFormat="false" ht="45.75" hidden="false" customHeight="true" outlineLevel="0" collapsed="false">
      <c r="A18" s="23" t="s">
        <v>169</v>
      </c>
      <c r="B18" s="14" t="n">
        <f aca="false">$B$7+$B$8</f>
        <v>780</v>
      </c>
      <c r="C18" s="14" t="n">
        <f aca="false">$B$9</f>
        <v>0</v>
      </c>
      <c r="D18" s="14" t="n">
        <f aca="false">MAX(0,B18-C18)</f>
        <v>780</v>
      </c>
      <c r="E18" s="14" t="n">
        <f aca="false">$B$11</f>
        <v>4200</v>
      </c>
      <c r="F18" s="24" t="n">
        <f aca="false">IF(D18&lt;=0,"Los ingresos cubren el gasto",IFERROR(E18/D18,""))</f>
        <v>5.38461538461539</v>
      </c>
      <c r="G18" s="25" t="s">
        <v>170</v>
      </c>
    </row>
    <row r="19" customFormat="false" ht="45.75" hidden="false" customHeight="true" outlineLevel="0" collapsed="false">
      <c r="A19" s="23" t="s">
        <v>171</v>
      </c>
      <c r="B19" s="14" t="n">
        <f aca="false">$B$7+$B$8</f>
        <v>780</v>
      </c>
      <c r="C19" s="14" t="n">
        <f aca="false">$B$9</f>
        <v>0</v>
      </c>
      <c r="D19" s="14" t="n">
        <f aca="false">MAX(0,B19-C19)</f>
        <v>780</v>
      </c>
      <c r="E19" s="14" t="n">
        <f aca="false">$B$12</f>
        <v>0</v>
      </c>
      <c r="F19" s="24" t="n">
        <f aca="false">IF(D19&lt;=0,"Los ingresos cubren el gasto",IFERROR(E19/D19,""))</f>
        <v>0</v>
      </c>
      <c r="G19" s="25" t="s">
        <v>172</v>
      </c>
    </row>
    <row r="22" customFormat="false" ht="15" hidden="false" customHeight="true" outlineLevel="0" collapsed="false">
      <c r="A22" s="18" t="s">
        <v>12</v>
      </c>
    </row>
    <row r="23" customFormat="false" ht="15" hidden="false" customHeight="true" outlineLevel="0" collapsed="false">
      <c r="A23" s="18" t="s">
        <v>173</v>
      </c>
    </row>
    <row r="24" customFormat="false" ht="15" hidden="false" customHeight="true" outlineLevel="0" collapsed="false">
      <c r="A24" s="18" t="s">
        <v>174</v>
      </c>
    </row>
    <row r="25" customFormat="false" ht="15" hidden="false" customHeight="true" outlineLevel="0" collapsed="false">
      <c r="A25" s="18" t="s">
        <v>175</v>
      </c>
    </row>
    <row r="27" customFormat="false" ht="15" hidden="false" customHeight="true" outlineLevel="0" collapsed="false">
      <c r="A27" s="18" t="s">
        <v>176</v>
      </c>
    </row>
    <row r="28" customFormat="false" ht="15" hidden="false" customHeight="true" outlineLevel="0" collapsed="false">
      <c r="A28" s="18" t="s">
        <v>177</v>
      </c>
    </row>
    <row r="29" customFormat="false" ht="15" hidden="false" customHeight="true" outlineLevel="0" collapsed="false">
      <c r="A29" s="18" t="s">
        <v>178</v>
      </c>
    </row>
    <row r="31" customFormat="false" ht="15" hidden="false" customHeight="true" outlineLevel="0" collapsed="false">
      <c r="A31" s="2" t="s">
        <v>179</v>
      </c>
    </row>
    <row r="32" customFormat="false" ht="15" hidden="false" customHeight="true" outlineLevel="0" collapsed="false">
      <c r="A32" s="2" t="s">
        <v>180</v>
      </c>
    </row>
    <row r="33" customFormat="false" ht="15" hidden="false" customHeight="true" outlineLevel="0" collapsed="false">
      <c r="A33" s="2" t="s">
        <v>181</v>
      </c>
    </row>
    <row r="34" customFormat="false" ht="15" hidden="false" customHeight="true" outlineLevel="0" collapsed="false">
      <c r="A34" s="2" t="s">
        <v>182</v>
      </c>
    </row>
    <row r="36" customFormat="false" ht="15" hidden="false" customHeight="true" outlineLevel="0" collapsed="false">
      <c r="A36" s="2" t="s">
        <v>183</v>
      </c>
    </row>
    <row r="37" customFormat="false" ht="15" hidden="false" customHeight="true" outlineLevel="0" collapsed="false">
      <c r="A37" s="2" t="s">
        <v>184</v>
      </c>
    </row>
    <row r="38" customFormat="false" ht="15" hidden="false" customHeight="true" outlineLevel="0" collapsed="false">
      <c r="A38" s="2" t="s">
        <v>185</v>
      </c>
    </row>
    <row r="40" customFormat="false" ht="15" hidden="false" customHeight="true" outlineLevel="0" collapsed="false">
      <c r="A40" s="2" t="s">
        <v>186</v>
      </c>
    </row>
    <row r="41" customFormat="false" ht="15" hidden="false" customHeight="true" outlineLevel="0" collapsed="false">
      <c r="A41" s="2" t="s">
        <v>187</v>
      </c>
    </row>
    <row r="42" customFormat="false" ht="15" hidden="false" customHeight="true" outlineLevel="0" collapsed="false">
      <c r="A42" s="2" t="s">
        <v>188</v>
      </c>
    </row>
    <row r="44" customFormat="false" ht="15" hidden="false" customHeight="false" outlineLevel="0" collapsed="false">
      <c r="A44" s="26" t="s">
        <v>65</v>
      </c>
    </row>
    <row r="45" customFormat="false" ht="15" hidden="false" customHeight="false" outlineLevel="0" collapsed="false">
      <c r="A45" s="20" t="s">
        <v>66</v>
      </c>
    </row>
    <row r="46" customFormat="false" ht="15" hidden="false" customHeight="false" outlineLevel="0" collapsed="false">
      <c r="A46" s="20" t="s">
        <v>67</v>
      </c>
    </row>
    <row r="47" customFormat="false" ht="15" hidden="false" customHeight="false" outlineLevel="0" collapsed="false">
      <c r="A47" s="20" t="s">
        <v>68</v>
      </c>
    </row>
  </sheetData>
  <autoFilter ref="A16:G19"/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2026-09-08T15:44:05Z</dcterms:created>
  <dc:creator>openpyxl</dc:creator>
  <dc:description/>
  <dc:language>en-US</dc:language>
  <cp:lastModifiedBy/>
  <dcterms:modified xsi:type="dcterms:W3CDTF">2026-09-08T15:44:05Z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